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emdustrial.sharepoint.com/sites/msteams_f4a554/Shared Documents/01_自社記事/02_投稿済/PowerAutomate記事更新/"/>
    </mc:Choice>
  </mc:AlternateContent>
  <xr:revisionPtr revIDLastSave="7" documentId="8_{B8E1E430-8EE4-4685-8F9B-1D2F1CC8F49E}" xr6:coauthVersionLast="47" xr6:coauthVersionMax="47" xr10:uidLastSave="{B39A8FEB-DC59-4AF0-B0A0-4E718D7B2F49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/>
  <c r="I3" i="1" s="1"/>
  <c r="J3" i="1" s="1"/>
  <c r="H4" i="1"/>
  <c r="I4" i="1" s="1"/>
  <c r="J4" i="1" s="1"/>
  <c r="H5" i="1"/>
  <c r="I5" i="1" s="1"/>
  <c r="J5" i="1" s="1"/>
  <c r="G5" i="1"/>
  <c r="G4" i="1"/>
  <c r="F5" i="1" l="1"/>
  <c r="F4" i="1"/>
  <c r="F3" i="1"/>
</calcChain>
</file>

<file path=xl/sharedStrings.xml><?xml version="1.0" encoding="utf-8"?>
<sst xmlns="http://schemas.openxmlformats.org/spreadsheetml/2006/main" count="15" uniqueCount="15">
  <si>
    <t>No</t>
  </si>
  <si>
    <t>タイトル</t>
  </si>
  <si>
    <t>URL</t>
  </si>
  <si>
    <t>公開日</t>
  </si>
  <si>
    <t>変更後のURL</t>
  </si>
  <si>
    <t>安価でシンプル！直交ロボットの特徴とは</t>
  </si>
  <si>
    <t>インダストリー4.0を推進すべくアドバンテックとミスミがコラボ</t>
  </si>
  <si>
    <t>パテント・リザルトが「【自動車部品業界】他社牽制力ランキング2019」を発表</t>
  </si>
  <si>
    <t>https://www.emdustrial.net/2020/08/04/%e3%83%91%e3%83%86%e3%83%b3%e3%83%88%e3%83%bb%e3%83%aa%e3%82%b6%e3%83%ab%e3%83%88%e3%81%8c%e3%80%8c%e3%80%90%e8%87%aa%e5%8b%95%e8%bb%8a%e9%83%a8%e5%93%81%e6%a5%ad%e7%95%8c%e3%80%91%e4%bb%96%e7%a4%be/</t>
  </si>
  <si>
    <t>日付以降</t>
    <rPh sb="0" eb="4">
      <t>ヒヅケイコウ</t>
    </rPh>
    <phoneticPr fontId="2"/>
  </si>
  <si>
    <t>%の位置</t>
    <rPh sb="2" eb="4">
      <t>イチ</t>
    </rPh>
    <phoneticPr fontId="2"/>
  </si>
  <si>
    <t>%より前までの文字数</t>
    <rPh sb="3" eb="4">
      <t>マエ</t>
    </rPh>
    <rPh sb="7" eb="10">
      <t>モジスウ</t>
    </rPh>
    <phoneticPr fontId="2"/>
  </si>
  <si>
    <t>%より左</t>
    <rPh sb="3" eb="4">
      <t>ヒダリ</t>
    </rPh>
    <phoneticPr fontId="2"/>
  </si>
  <si>
    <t>https://www.emdustrial.net/2019/11/06/%e5%ae%89%e4%be%a1%e3%81%a7%e3%82%b7%e3%83%b3%e3%83%97%e3%83%ab%ef%bc%81%e7%9b%b4%e4%ba%a4%e3%83%ad%e3%83%9c%e3%83%83%e3%83%88%e3%81%ae%e7%89%b9%e5%be%b4%e3%81%a8%e3%81%af/</t>
    <phoneticPr fontId="2"/>
  </si>
  <si>
    <t>https://www.emdustrial.net/2020/08/04/%e3%82%a4%e3%83%b3%e3%83%80%e3%82%b9%e3%83%88%e3%83%aa%e3%83%bc4-0%e3%82%92%e6%8e%a8%e9%80%b2%e3%81%99%e3%81%b9%e3%81%8f%e3%82%a2%e3%83%89%e3%83%90%e3%83%b3%e3%83%86%e3%83%83%e3%82%af%e3%81%a8/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</si>
</sst>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0"/>
      <color rgb="FF50575E"/>
      <name val="Inherit"/>
      <charset val="1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F7F7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C3C4C7"/>
      </left>
      <right/>
      <top style="thin">
        <color rgb="FFC3C4C7"/>
      </top>
      <bottom/>
      <diagonal/>
    </border>
    <border>
      <left/>
      <right/>
      <top style="thin">
        <color rgb="FFC3C4C7"/>
      </top>
      <bottom/>
      <diagonal/>
    </border>
    <border>
      <left/>
      <right style="thin">
        <color rgb="FFC3C4C7"/>
      </right>
      <top style="thin">
        <color rgb="FFC3C4C7"/>
      </top>
      <bottom/>
      <diagonal/>
    </border>
    <border>
      <left style="thin">
        <color rgb="FFC3C4C7"/>
      </left>
      <right/>
      <top/>
      <bottom/>
      <diagonal/>
    </border>
    <border>
      <left/>
      <right style="thin">
        <color rgb="FFC3C4C7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22" fontId="1" fillId="2" borderId="3" xfId="0" applyNumberFormat="1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22" fontId="1" fillId="3" borderId="5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22" fontId="1" fillId="2" borderId="5" xfId="0" applyNumberFormat="1" applyFont="1" applyFill="1" applyBorder="1" applyAlignment="1">
      <alignment horizontal="left" vertical="top" wrapText="1"/>
    </xf>
    <xf numFmtId="0" fontId="3" fillId="2" borderId="2" xfId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rgb="FFC3C4C7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12705C-9AE8-4BF9-8818-BE8E92CEE7FC}" name="テーブル1" displayName="テーブル1" ref="B2:J5" totalsRowShown="0" tableBorderDxfId="4">
  <autoFilter ref="B2:J5" xr:uid="{3D12705C-9AE8-4BF9-8818-BE8E92CEE7F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7E9AB5F-071D-478E-80DE-8B4129A08C8F}" name="No"/>
    <tableColumn id="2" xr3:uid="{9F3308B2-F2DC-4B7D-91E3-81DB6825CE12}" name="タイトル"/>
    <tableColumn id="3" xr3:uid="{1B7C7B19-EAC1-4AEB-B54B-51D8E008518E}" name="URL"/>
    <tableColumn id="4" xr3:uid="{23568433-F173-4FAE-951C-42A900DA10CA}" name="公開日"/>
    <tableColumn id="5" xr3:uid="{812B4A3C-7C2A-4904-A6C7-0C64387A3DBD}" name="変更後のURL" dataDxfId="3">
      <calculatedColumnFormula>テーブル1[[#This Row],[%より左]]&amp;テーブル1[[#This Row],[日付以降]]</calculatedColumnFormula>
    </tableColumn>
    <tableColumn id="6" xr3:uid="{6BED484D-6695-4E57-9F8E-2BB8E4DE52EA}" name="日付以降"/>
    <tableColumn id="7" xr3:uid="{B2D6BDAE-A51B-41C4-8975-607316F706AD}" name="%の位置" dataDxfId="2">
      <calculatedColumnFormula>FIND("%",D3)</calculatedColumnFormula>
    </tableColumn>
    <tableColumn id="8" xr3:uid="{CFDC4FBC-027E-4771-92F0-BCDD81CC432D}" name="%より前までの文字数" dataDxfId="1">
      <calculatedColumnFormula>テーブル1[[#This Row],[%の位置]]-1</calculatedColumnFormula>
    </tableColumn>
    <tableColumn id="9" xr3:uid="{194BB4F2-B2C4-4E62-9C93-B9AEA3876491}" name="%より左" dataDxfId="0">
      <calculatedColumnFormula>LEFT(テーブル1[[#This Row],[URL]],テーブル1[[#This Row],[%より前までの文字数]])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emdustrial.net/2020/08/04/%e3%82%a4%e3%83%b3%e3%83%80%e3%82%b9%e3%83%88%e3%83%aa%e3%83%bc4-0%e3%82%92%e6%8e%a8%e9%80%b2%e3%81%99%e3%81%b9%e3%81%8f%e3%82%a2%e3%83%89%e3%83%90%e3%83%b3%e3%83%86%e3%83%83%e3%82%af%e3%81%a8/" TargetMode="External"/><Relationship Id="rId1" Type="http://schemas.openxmlformats.org/officeDocument/2006/relationships/hyperlink" Target="https://www.emdustrial.net/2019/11/06/%e5%ae%89%e4%be%a1%e3%81%a7%e3%82%b7%e3%83%b3%e3%83%97%e3%83%ab%ef%bc%81%e7%9b%b4%e4%ba%a4%e3%83%ad%e3%83%9c%e3%83%83%e3%83%88%e3%81%ae%e7%89%b9%e5%be%b4%e3%81%a8%e3%81%a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"/>
  <sheetViews>
    <sheetView tabSelected="1" workbookViewId="0"/>
  </sheetViews>
  <sheetFormatPr defaultRowHeight="18.75" customHeight="1"/>
  <cols>
    <col min="1" max="1" width="2" customWidth="1"/>
    <col min="2" max="2" width="6.5" bestFit="1" customWidth="1"/>
    <col min="3" max="3" width="53.69921875" customWidth="1"/>
    <col min="4" max="4" width="58.09765625" customWidth="1"/>
    <col min="5" max="5" width="17.69921875" customWidth="1"/>
    <col min="6" max="6" width="58.09765625" customWidth="1"/>
    <col min="9" max="9" width="21.3984375" bestFit="1" customWidth="1"/>
    <col min="10" max="10" width="70" bestFit="1" customWidth="1"/>
  </cols>
  <sheetData>
    <row r="1" spans="2:10" ht="18"/>
    <row r="2" spans="2:10" ht="18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9</v>
      </c>
      <c r="H2" t="s">
        <v>10</v>
      </c>
      <c r="I2" t="s">
        <v>11</v>
      </c>
      <c r="J2" t="s">
        <v>12</v>
      </c>
    </row>
    <row r="3" spans="2:10" ht="72">
      <c r="B3" s="1">
        <v>1</v>
      </c>
      <c r="C3" s="2" t="s">
        <v>5</v>
      </c>
      <c r="D3" s="10" t="s">
        <v>13</v>
      </c>
      <c r="E3" s="3">
        <v>43775.354421296295</v>
      </c>
      <c r="F3" s="2" t="str">
        <f>テーブル1[[#This Row],[%より左]]&amp;テーブル1[[#This Row],[日付以降]]</f>
        <v>https://www.emdustrial.net/2019/11/06/article1</v>
      </c>
      <c r="G3" t="str">
        <f>"article"&amp;テーブル1[[#This Row],[No]]</f>
        <v>article1</v>
      </c>
      <c r="H3">
        <f t="shared" ref="H3:H5" si="0">FIND("%",D3)</f>
        <v>39</v>
      </c>
      <c r="I3">
        <f>テーブル1[[#This Row],[%の位置]]-1</f>
        <v>38</v>
      </c>
      <c r="J3" t="str">
        <f>LEFT(テーブル1[[#This Row],[URL]],テーブル1[[#This Row],[%より前までの文字数]])</f>
        <v>https://www.emdustrial.net/2019/11/06/</v>
      </c>
    </row>
    <row r="4" spans="2:10" ht="90">
      <c r="B4" s="7">
        <v>7</v>
      </c>
      <c r="C4" s="8" t="s">
        <v>6</v>
      </c>
      <c r="D4" s="11" t="s">
        <v>14</v>
      </c>
      <c r="E4" s="9">
        <v>44047.80228009259</v>
      </c>
      <c r="F4" s="8" t="str">
        <f>テーブル1[[#This Row],[%より左]]&amp;テーブル1[[#This Row],[日付以降]]</f>
        <v>https://www.emdustrial.net/2020/08/04/article7</v>
      </c>
      <c r="G4" t="str">
        <f>"article"&amp;テーブル1[[#This Row],[No]]</f>
        <v>article7</v>
      </c>
      <c r="H4">
        <f t="shared" si="0"/>
        <v>39</v>
      </c>
      <c r="I4">
        <f>テーブル1[[#This Row],[%の位置]]-1</f>
        <v>38</v>
      </c>
      <c r="J4" t="str">
        <f>LEFT(テーブル1[[#This Row],[URL]],テーブル1[[#This Row],[%より前までの文字数]])</f>
        <v>https://www.emdustrial.net/2020/08/04/</v>
      </c>
    </row>
    <row r="5" spans="2:10" ht="48">
      <c r="B5" s="4">
        <v>8</v>
      </c>
      <c r="C5" s="5" t="s">
        <v>7</v>
      </c>
      <c r="D5" s="5" t="s">
        <v>8</v>
      </c>
      <c r="E5" s="6">
        <v>44047.803414351853</v>
      </c>
      <c r="F5" s="5" t="str">
        <f>テーブル1[[#This Row],[%より左]]&amp;テーブル1[[#This Row],[日付以降]]</f>
        <v>https://www.emdustrial.net/2020/08/04/article8</v>
      </c>
      <c r="G5" t="str">
        <f>"article"&amp;テーブル1[[#This Row],[No]]</f>
        <v>article8</v>
      </c>
      <c r="H5">
        <f t="shared" si="0"/>
        <v>39</v>
      </c>
      <c r="I5">
        <f>テーブル1[[#This Row],[%の位置]]-1</f>
        <v>38</v>
      </c>
      <c r="J5" t="str">
        <f>LEFT(テーブル1[[#This Row],[URL]],テーブル1[[#This Row],[%より前までの文字数]])</f>
        <v>https://www.emdustrial.net/2020/08/04/</v>
      </c>
    </row>
  </sheetData>
  <phoneticPr fontId="2"/>
  <hyperlinks>
    <hyperlink ref="D3" r:id="rId1" xr:uid="{8A8EF738-D36C-4D96-99AF-FE2932411A3C}"/>
    <hyperlink ref="D4" r:id="rId2" xr:uid="{3977BA91-C39C-4655-A01E-36A092D72291}"/>
  </hyperlinks>
  <pageMargins left="0.7" right="0.7" top="0.75" bottom="0.75" header="0.3" footer="0.3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c11e94-bfbe-4e80-b873-b3844d1a1904" xsi:nil="true"/>
    <lcf76f155ced4ddcb4097134ff3c332f xmlns="d244dbfd-758c-46c9-929b-f3a2a41109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296E729B367641A878905C12D78368" ma:contentTypeVersion="13" ma:contentTypeDescription="新しいドキュメントを作成します。" ma:contentTypeScope="" ma:versionID="fcee20cc769ae4914a2e407df9e890d1">
  <xsd:schema xmlns:xsd="http://www.w3.org/2001/XMLSchema" xmlns:xs="http://www.w3.org/2001/XMLSchema" xmlns:p="http://schemas.microsoft.com/office/2006/metadata/properties" xmlns:ns2="d244dbfd-758c-46c9-929b-f3a2a41109aa" xmlns:ns3="d5c11e94-bfbe-4e80-b873-b3844d1a1904" targetNamespace="http://schemas.microsoft.com/office/2006/metadata/properties" ma:root="true" ma:fieldsID="d105b4480f5d1d0c50bc14a73a1152b5" ns2:_="" ns3:_="">
    <xsd:import namespace="d244dbfd-758c-46c9-929b-f3a2a41109aa"/>
    <xsd:import namespace="d5c11e94-bfbe-4e80-b873-b3844d1a190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dbfd-758c-46c9-929b-f3a2a41109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ffae19a0-67f1-4546-a217-1da14f2e7c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1e94-bfbe-4e80-b873-b3844d1a190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f168c08-37fe-4995-afc1-19124aa5aa5b}" ma:internalName="TaxCatchAll" ma:showField="CatchAllData" ma:web="d5c11e94-bfbe-4e80-b873-b3844d1a19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6A8E8-A78C-4367-AE78-66CB462F6271}">
  <ds:schemaRefs>
    <ds:schemaRef ds:uri="d244dbfd-758c-46c9-929b-f3a2a41109aa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c11e94-bfbe-4e80-b873-b3844d1a190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A122BA-172A-4356-86C0-546238BCE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A51252-7823-41CD-8315-63D9FB7B9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dbfd-758c-46c9-929b-f3a2a41109aa"/>
    <ds:schemaRef ds:uri="d5c11e94-bfbe-4e80-b873-b3844d1a1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 be</dc:creator>
  <cp:keywords/>
  <dc:description/>
  <cp:lastModifiedBy>杉山 純一</cp:lastModifiedBy>
  <cp:revision/>
  <dcterms:created xsi:type="dcterms:W3CDTF">2006-09-16T00:00:00Z</dcterms:created>
  <dcterms:modified xsi:type="dcterms:W3CDTF">2024-02-17T04:08:35Z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0x010100DB296E729B367641A878905C12D78368</vt:lpwstr>
  </property>
  <property fmtid="{D5CDD505-2E9C-101B-9397-08002B2CF9AE}" pid="3" name="MediaServiceImageTags">
    <vt:lpwstr/>
  </property>
</Properties>
</file>